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FATURA\Desktop\"/>
    </mc:Choice>
  </mc:AlternateContent>
  <bookViews>
    <workbookView xWindow="0" yWindow="0" windowWidth="20490" windowHeight="7665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19" i="1"/>
  <c r="H8" i="1"/>
</calcChain>
</file>

<file path=xl/sharedStrings.xml><?xml version="1.0" encoding="utf-8"?>
<sst xmlns="http://schemas.openxmlformats.org/spreadsheetml/2006/main" count="215" uniqueCount="79">
  <si>
    <t>PLAN ANUAL DE COMPRAS</t>
  </si>
  <si>
    <t>Por favor no modifique la estructura del archivo para subir al sistema Módulo Facilitador de la Contratación Pública</t>
  </si>
  <si>
    <t>RUC_ENTIDAD</t>
  </si>
  <si>
    <t>1768157010001</t>
  </si>
  <si>
    <t>INFORMACIÓN DE LA PARTIDA PRESUPUESTARIA</t>
  </si>
  <si>
    <t>INFORMACIÓN DETALLADA DE LOS PRODUCTOS</t>
  </si>
  <si>
    <t>AÑO</t>
  </si>
  <si>
    <t>PARTIDA PRESUPUESTARIA / CUENTA CONTABLE</t>
  </si>
  <si>
    <t>CÓDIGO CATEGORÍA CPC A NIVEL 9</t>
  </si>
  <si>
    <t>TIPO COMPRA (Bien, obras, servicio o consultoría)</t>
  </si>
  <si>
    <t>DETALLE DEL PRODUCTO (Descripción de la contratación)</t>
  </si>
  <si>
    <t>CANTIDAD ANUAL</t>
  </si>
  <si>
    <t>UNIDAD (metro, litro etc)</t>
  </si>
  <si>
    <t>COSTO UNITARIO (Dólares)</t>
  </si>
  <si>
    <t>CUATRIMESTRE 1 (marcar con una S en el cuatrimestre que va a contratar)</t>
  </si>
  <si>
    <t>CUATRIMESTRE 2 (marcar con una S en el cuatrimestre que va a contratar)</t>
  </si>
  <si>
    <t>CUATRIMESTRE 3 (marcar con una S en el cuatrimestre que va a contratar)</t>
  </si>
  <si>
    <t>TIPO DE PRODUCTO (normalizado / no normalizado)</t>
  </si>
  <si>
    <t>CATÁLOGO ELECTRÓNICO (si/no)</t>
  </si>
  <si>
    <t>PROCEDIMIENTO SUGERIDO (son los procedimientos de contratación)</t>
  </si>
  <si>
    <t>FONDOS BID (si/no)</t>
  </si>
  <si>
    <t>NÚMERO CÓDIGO DE OPERACIÓN DEL PRÉSTAMO BID</t>
  </si>
  <si>
    <t>NÚMERO CÓDIGO DE PROYECTO BID</t>
  </si>
  <si>
    <t>TIPO DE RÉGIMEN (común, especial)</t>
  </si>
  <si>
    <t>TIPO DE PRESUPUESTO (proyecto de inversión, gasto corriente)</t>
  </si>
  <si>
    <t xml:space="preserve">CONSULTORIA </t>
  </si>
  <si>
    <t>ESTUDIO PARA LA RENOVACION DE LA FRECUENCIA DE LOS RADIOS DEL CUERPO DE BOMBEROS DEL CANTON QUERO</t>
  </si>
  <si>
    <t xml:space="preserve">UNIDAD </t>
  </si>
  <si>
    <t>S</t>
  </si>
  <si>
    <t>NORMALIZADO</t>
  </si>
  <si>
    <t xml:space="preserve">NO </t>
  </si>
  <si>
    <t>NO</t>
  </si>
  <si>
    <t>COMUN</t>
  </si>
  <si>
    <t xml:space="preserve">GASTO CORRIENTE </t>
  </si>
  <si>
    <t>2025</t>
  </si>
  <si>
    <t>530235</t>
  </si>
  <si>
    <t xml:space="preserve">SERVICIO </t>
  </si>
  <si>
    <t>SERVICIO DE REFRIGERIO PARA EVENTOS DE CAPACITACION</t>
  </si>
  <si>
    <t>UNIDAD</t>
  </si>
  <si>
    <t>SI</t>
  </si>
  <si>
    <t xml:space="preserve">CATALOGO ELECTRONICO </t>
  </si>
  <si>
    <t>GASTO COERRIENTE</t>
  </si>
  <si>
    <t>530405</t>
  </si>
  <si>
    <t xml:space="preserve">MANTENIMIENTO PREVENTIVO Y CORRECTIVO DE LOS VEHICULOS DE EMERGENCIA Y LA MOTO  DEL CUERPO DE BOMBEROS DEL CANTON QUERO </t>
  </si>
  <si>
    <t xml:space="preserve">MENOR CUANTIA </t>
  </si>
  <si>
    <t xml:space="preserve">GASTO COERRIENTE </t>
  </si>
  <si>
    <t>530601</t>
  </si>
  <si>
    <t>CONSULTORÍA PARA EL ESTUDIO DE SUELOS DISEÑO ARQUITECTÓNICO, ESTUDIOS Y DISEÑOS ESTRUCTURAL, ELÉCTRICO, HIDRAÚLICO-SANITARIO, SISTEMA CONTRA INCENDIOS, TELECOMUNICACIONES TELEFONÍA, VOZ Y DATOS, SISTEMA DE DETECCIÓN CONTRA INCENDIOS CLIMATIZACIÓN SEGURIDAD AMBIENTAL Y DESAGREGACIÓN TECNOLÓGICA  PARA LA CONSTRUCCIÓN DE LA ESTACION DEL CUERPO DE BOMBEROS DEL CANTON QUERO,</t>
  </si>
  <si>
    <t>CONSULTORIA</t>
  </si>
  <si>
    <t>CONTRATACION DIRECTA</t>
  </si>
  <si>
    <t xml:space="preserve">GASTO DE INVERSION </t>
  </si>
  <si>
    <t>530802</t>
  </si>
  <si>
    <t xml:space="preserve">BIEN </t>
  </si>
  <si>
    <t xml:space="preserve">ELABORACION DE UNIFORMES UB3 DE PARADA Y UB2 GRAN PARADA PARA EL PERSONAL OPERATIVO DEL CUERPO DE BOMBEROS DEL CANTON QUERO </t>
  </si>
  <si>
    <t xml:space="preserve">UNIDADES </t>
  </si>
  <si>
    <t>SUBASTA INVERSA</t>
  </si>
  <si>
    <t xml:space="preserve">COMUN </t>
  </si>
  <si>
    <t>530804</t>
  </si>
  <si>
    <t xml:space="preserve">ADQUISICION DE SUMINIESTROS DE OFICINA </t>
  </si>
  <si>
    <t xml:space="preserve">ADQUISICION DE MATERIALES DE ASEO </t>
  </si>
  <si>
    <t>531403</t>
  </si>
  <si>
    <t xml:space="preserve">ELABORACION DE BANDERARAS INSTITUCIONALES PARA USO EN EVENTOS PROTOCOLARIOS </t>
  </si>
  <si>
    <t>GASTO CORRIENTE</t>
  </si>
  <si>
    <t>570102</t>
  </si>
  <si>
    <t>CONTRATACION DEL SERVICIO DE SEGUROS EN TODOS LOS RAMOS PARA EL PERIODO AGOSTO 2025-AGOSTO 2026</t>
  </si>
  <si>
    <t xml:space="preserve">NO NORMALIZADO </t>
  </si>
  <si>
    <t>LICITACION DE SEGUROS</t>
  </si>
  <si>
    <t>BIEN</t>
  </si>
  <si>
    <t xml:space="preserve">CONSTRUCCION DE LA ESTACION PROPIA DEL CUERPO DE BOMBEROS DEL CANTON QUERO </t>
  </si>
  <si>
    <t>OBRAS</t>
  </si>
  <si>
    <t xml:space="preserve">FISCALIZACION DE LA OBRA </t>
  </si>
  <si>
    <t xml:space="preserve">ADQUISICION DE TRAJES FORESTALES Y DE FONTANERO PARA EL PERSONAL OPERATIVO DEL CUERPO DE BOMBEROS DEL CANTON QUERO </t>
  </si>
  <si>
    <t xml:space="preserve">ADQUISICION DE TRAJES  ESTRUCTURALES PARA EL PERSONAL OPERATIVO DEL CUEPO DE BOMBEROS DEL CANTON QUERO </t>
  </si>
  <si>
    <t xml:space="preserve">CILINDROS DE CARBONO </t>
  </si>
  <si>
    <t xml:space="preserve">NORMALIZADO </t>
  </si>
  <si>
    <t>ADQUISICION DE EQUIPOS Y ACCESORIOS PARA SEGURIDAD INDUSTRIAL (RESCATE VERTICAL)</t>
  </si>
  <si>
    <t>840105</t>
  </si>
  <si>
    <t xml:space="preserve">ADQUIRIR UN VEHICULO CONTRA INCENDIOS BASICA Y EQUIPADA </t>
  </si>
  <si>
    <t xml:space="preserve">ADQUISICION DE UNA PIZARRA PARA CORCHOGRAFO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</si>
</sst>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 applyProtection="1">
      <alignment horizontal="center" vertical="center" wrapText="1"/>
    </xf>
    <xf numFmtId="0" fontId="2" fillId="3" borderId="1" xfId="0" applyFont="1" applyFill="1" applyBorder="1" applyProtection="1"/>
    <xf numFmtId="0" fontId="2" fillId="3" borderId="1" xfId="0" applyFont="1" applyFill="1" applyBorder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wrapText="1"/>
    </xf>
    <xf numFmtId="0" fontId="2" fillId="3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vertical="center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wrapText="1"/>
    </xf>
    <xf numFmtId="0" fontId="2" fillId="3" borderId="0" xfId="0" applyFont="1" applyFill="1" applyProtection="1"/>
    <xf numFmtId="0" fontId="2" fillId="3" borderId="0" xfId="0" applyFont="1" applyFill="1" applyAlignment="1" applyProtection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ATURA/Downloads/PAC%202025%20%20BI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NUAL DE COMPRAS"/>
      <sheetName val="DATA"/>
    </sheetNames>
    <sheetDataSet>
      <sheetData sheetId="0">
        <row r="16">
          <cell r="H16">
            <v>15500</v>
          </cell>
        </row>
        <row r="32">
          <cell r="H32">
            <v>1222</v>
          </cell>
        </row>
        <row r="40">
          <cell r="H40">
            <v>130</v>
          </cell>
        </row>
        <row r="42">
          <cell r="H42">
            <v>455</v>
          </cell>
        </row>
        <row r="44">
          <cell r="H44">
            <v>49</v>
          </cell>
        </row>
        <row r="52">
          <cell r="H52">
            <v>102.85</v>
          </cell>
        </row>
        <row r="53">
          <cell r="H53">
            <v>375</v>
          </cell>
        </row>
        <row r="56">
          <cell r="H56">
            <v>2459.84</v>
          </cell>
        </row>
        <row r="66">
          <cell r="H66">
            <v>16683.650000000001</v>
          </cell>
        </row>
        <row r="67">
          <cell r="H67">
            <v>5600</v>
          </cell>
        </row>
        <row r="76">
          <cell r="H76">
            <v>7920.36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="87" zoomScaleNormal="87" workbookViewId="0">
      <selection sqref="A1:XFD1048576"/>
    </sheetView>
  </sheetViews>
  <sheetFormatPr baseColWidth="10" defaultRowHeight="11.25" x14ac:dyDescent="0.2"/>
  <cols>
    <col min="1" max="1" width="13" style="15" customWidth="1"/>
    <col min="2" max="4" width="11.42578125" style="15"/>
    <col min="5" max="5" width="32.140625" style="15" customWidth="1"/>
    <col min="6" max="18" width="11.42578125" style="15"/>
    <col min="19" max="19" width="16.85546875" style="15" customWidth="1"/>
    <col min="20" max="16384" width="11.42578125" style="15"/>
  </cols>
  <sheetData>
    <row r="1" spans="1:1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">
      <c r="A3" s="3" t="s">
        <v>2</v>
      </c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0" customHeight="1" x14ac:dyDescent="0.2">
      <c r="A4" s="4" t="s">
        <v>4</v>
      </c>
      <c r="B4" s="2"/>
      <c r="C4" s="4" t="s">
        <v>5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78.75" x14ac:dyDescent="0.2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  <c r="R5" s="5" t="s">
        <v>23</v>
      </c>
      <c r="S5" s="5" t="s">
        <v>24</v>
      </c>
    </row>
    <row r="6" spans="1:19" s="13" customFormat="1" ht="43.5" customHeight="1" x14ac:dyDescent="0.2">
      <c r="A6" s="6">
        <v>2025</v>
      </c>
      <c r="B6" s="6">
        <v>530105</v>
      </c>
      <c r="C6" s="3">
        <v>831390031</v>
      </c>
      <c r="D6" s="3" t="s">
        <v>25</v>
      </c>
      <c r="E6" s="7" t="s">
        <v>26</v>
      </c>
      <c r="F6" s="3">
        <v>1</v>
      </c>
      <c r="G6" s="3" t="s">
        <v>27</v>
      </c>
      <c r="H6" s="3">
        <v>1000</v>
      </c>
      <c r="I6" s="3" t="s">
        <v>28</v>
      </c>
      <c r="J6" s="3"/>
      <c r="K6" s="3"/>
      <c r="L6" s="3" t="s">
        <v>29</v>
      </c>
      <c r="M6" s="3" t="s">
        <v>30</v>
      </c>
      <c r="N6" s="3" t="s">
        <v>25</v>
      </c>
      <c r="O6" s="3" t="s">
        <v>31</v>
      </c>
      <c r="P6" s="3"/>
      <c r="Q6" s="3"/>
      <c r="R6" s="3" t="s">
        <v>32</v>
      </c>
      <c r="S6" s="3" t="s">
        <v>33</v>
      </c>
    </row>
    <row r="7" spans="1:19" s="13" customFormat="1" ht="24.75" customHeight="1" x14ac:dyDescent="0.2">
      <c r="A7" s="3" t="s">
        <v>34</v>
      </c>
      <c r="B7" s="3" t="s">
        <v>35</v>
      </c>
      <c r="C7" s="3">
        <v>632300021</v>
      </c>
      <c r="D7" s="3" t="s">
        <v>36</v>
      </c>
      <c r="E7" s="7" t="s">
        <v>37</v>
      </c>
      <c r="F7" s="3">
        <v>1</v>
      </c>
      <c r="G7" s="3" t="s">
        <v>38</v>
      </c>
      <c r="H7" s="3">
        <v>300</v>
      </c>
      <c r="I7" s="3" t="s">
        <v>28</v>
      </c>
      <c r="J7" s="3"/>
      <c r="K7" s="3"/>
      <c r="L7" s="3" t="s">
        <v>29</v>
      </c>
      <c r="M7" s="3" t="s">
        <v>39</v>
      </c>
      <c r="N7" s="3" t="s">
        <v>40</v>
      </c>
      <c r="O7" s="3" t="s">
        <v>31</v>
      </c>
      <c r="P7" s="3"/>
      <c r="Q7" s="3"/>
      <c r="R7" s="3" t="s">
        <v>32</v>
      </c>
      <c r="S7" s="3" t="s">
        <v>41</v>
      </c>
    </row>
    <row r="8" spans="1:19" s="13" customFormat="1" ht="54" customHeight="1" x14ac:dyDescent="0.2">
      <c r="A8" s="3" t="s">
        <v>34</v>
      </c>
      <c r="B8" s="3" t="s">
        <v>42</v>
      </c>
      <c r="C8" s="3">
        <v>871410011</v>
      </c>
      <c r="D8" s="3" t="s">
        <v>36</v>
      </c>
      <c r="E8" s="8" t="s">
        <v>43</v>
      </c>
      <c r="F8" s="3">
        <v>1</v>
      </c>
      <c r="G8" s="3" t="s">
        <v>27</v>
      </c>
      <c r="H8" s="3">
        <f>+'[1]PLAN ANUAL DE COMPRAS'!$H$42+'[1]PLAN ANUAL DE COMPRAS'!$H$32+'[1]PLAN ANUAL DE COMPRAS'!$H$16</f>
        <v>17177</v>
      </c>
      <c r="I8" s="3" t="s">
        <v>28</v>
      </c>
      <c r="J8" s="3"/>
      <c r="K8" s="3"/>
      <c r="L8" s="3" t="s">
        <v>29</v>
      </c>
      <c r="M8" s="3" t="s">
        <v>31</v>
      </c>
      <c r="N8" s="3" t="s">
        <v>44</v>
      </c>
      <c r="O8" s="3" t="s">
        <v>31</v>
      </c>
      <c r="P8" s="3"/>
      <c r="Q8" s="3"/>
      <c r="R8" s="3" t="s">
        <v>32</v>
      </c>
      <c r="S8" s="3" t="s">
        <v>45</v>
      </c>
    </row>
    <row r="9" spans="1:19" s="14" customFormat="1" ht="146.25" x14ac:dyDescent="0.25">
      <c r="A9" s="9" t="s">
        <v>34</v>
      </c>
      <c r="B9" s="10" t="s">
        <v>46</v>
      </c>
      <c r="C9" s="10">
        <v>832120011</v>
      </c>
      <c r="D9" s="10" t="s">
        <v>36</v>
      </c>
      <c r="E9" s="11" t="s">
        <v>47</v>
      </c>
      <c r="F9" s="10">
        <v>1</v>
      </c>
      <c r="G9" s="10" t="s">
        <v>27</v>
      </c>
      <c r="H9" s="10">
        <v>52393</v>
      </c>
      <c r="I9" s="10" t="s">
        <v>28</v>
      </c>
      <c r="J9" s="10"/>
      <c r="K9" s="10"/>
      <c r="L9" s="10" t="s">
        <v>48</v>
      </c>
      <c r="M9" s="10" t="s">
        <v>31</v>
      </c>
      <c r="N9" s="10" t="s">
        <v>49</v>
      </c>
      <c r="O9" s="10" t="s">
        <v>31</v>
      </c>
      <c r="P9" s="10"/>
      <c r="Q9" s="10"/>
      <c r="R9" s="10" t="s">
        <v>32</v>
      </c>
      <c r="S9" s="10" t="s">
        <v>50</v>
      </c>
    </row>
    <row r="10" spans="1:19" s="13" customFormat="1" ht="54.75" customHeight="1" x14ac:dyDescent="0.2">
      <c r="A10" s="3" t="s">
        <v>34</v>
      </c>
      <c r="B10" s="3" t="s">
        <v>51</v>
      </c>
      <c r="C10" s="3">
        <v>2823612210</v>
      </c>
      <c r="D10" s="3" t="s">
        <v>52</v>
      </c>
      <c r="E10" s="8" t="s">
        <v>53</v>
      </c>
      <c r="F10" s="3">
        <v>1</v>
      </c>
      <c r="G10" s="3" t="s">
        <v>54</v>
      </c>
      <c r="H10" s="3">
        <v>8440</v>
      </c>
      <c r="I10" s="3" t="s">
        <v>28</v>
      </c>
      <c r="J10" s="3"/>
      <c r="K10" s="3"/>
      <c r="L10" s="3" t="s">
        <v>29</v>
      </c>
      <c r="M10" s="3" t="s">
        <v>31</v>
      </c>
      <c r="N10" s="3" t="s">
        <v>55</v>
      </c>
      <c r="O10" s="3" t="s">
        <v>31</v>
      </c>
      <c r="P10" s="3"/>
      <c r="Q10" s="3"/>
      <c r="R10" s="3" t="s">
        <v>56</v>
      </c>
      <c r="S10" s="3" t="s">
        <v>33</v>
      </c>
    </row>
    <row r="11" spans="1:19" s="13" customFormat="1" ht="25.5" customHeight="1" x14ac:dyDescent="0.2">
      <c r="A11" s="3" t="s">
        <v>34</v>
      </c>
      <c r="B11" s="3" t="s">
        <v>57</v>
      </c>
      <c r="C11" s="3">
        <v>3259000111</v>
      </c>
      <c r="D11" s="3" t="s">
        <v>52</v>
      </c>
      <c r="E11" s="7" t="s">
        <v>58</v>
      </c>
      <c r="F11" s="3">
        <v>1</v>
      </c>
      <c r="G11" s="3" t="s">
        <v>38</v>
      </c>
      <c r="H11" s="3">
        <v>1083.33</v>
      </c>
      <c r="I11" s="3"/>
      <c r="J11" s="3" t="s">
        <v>28</v>
      </c>
      <c r="K11" s="3"/>
      <c r="L11" s="3" t="s">
        <v>29</v>
      </c>
      <c r="M11" s="3" t="s">
        <v>39</v>
      </c>
      <c r="N11" s="3" t="s">
        <v>40</v>
      </c>
      <c r="O11" s="3" t="s">
        <v>31</v>
      </c>
      <c r="P11" s="3"/>
      <c r="Q11" s="3"/>
      <c r="R11" s="3" t="s">
        <v>32</v>
      </c>
      <c r="S11" s="3" t="s">
        <v>33</v>
      </c>
    </row>
    <row r="12" spans="1:19" s="13" customFormat="1" ht="25.5" customHeight="1" x14ac:dyDescent="0.2">
      <c r="A12" s="3">
        <v>2025</v>
      </c>
      <c r="B12" s="3">
        <v>530805</v>
      </c>
      <c r="C12" s="3">
        <v>321930012</v>
      </c>
      <c r="D12" s="3" t="s">
        <v>52</v>
      </c>
      <c r="E12" s="8" t="s">
        <v>59</v>
      </c>
      <c r="F12" s="3">
        <v>1</v>
      </c>
      <c r="G12" s="3" t="s">
        <v>27</v>
      </c>
      <c r="H12" s="3">
        <v>589.88</v>
      </c>
      <c r="I12" s="3"/>
      <c r="J12" s="3" t="s">
        <v>28</v>
      </c>
      <c r="K12" s="3"/>
      <c r="L12" s="3" t="s">
        <v>29</v>
      </c>
      <c r="M12" s="3" t="s">
        <v>39</v>
      </c>
      <c r="N12" s="3" t="s">
        <v>40</v>
      </c>
      <c r="O12" s="3" t="s">
        <v>31</v>
      </c>
      <c r="P12" s="3"/>
      <c r="Q12" s="3"/>
      <c r="R12" s="3" t="s">
        <v>32</v>
      </c>
      <c r="S12" s="3" t="s">
        <v>33</v>
      </c>
    </row>
    <row r="13" spans="1:19" s="13" customFormat="1" ht="25.5" customHeight="1" x14ac:dyDescent="0.2">
      <c r="A13" s="3" t="s">
        <v>34</v>
      </c>
      <c r="B13" s="3" t="s">
        <v>60</v>
      </c>
      <c r="C13" s="3">
        <v>271900211</v>
      </c>
      <c r="D13" s="3" t="s">
        <v>52</v>
      </c>
      <c r="E13" s="7" t="s">
        <v>61</v>
      </c>
      <c r="F13" s="3">
        <v>1</v>
      </c>
      <c r="G13" s="3" t="s">
        <v>38</v>
      </c>
      <c r="H13" s="3">
        <v>1200</v>
      </c>
      <c r="I13" s="3"/>
      <c r="J13" s="3" t="s">
        <v>28</v>
      </c>
      <c r="K13" s="3"/>
      <c r="L13" s="3" t="s">
        <v>29</v>
      </c>
      <c r="M13" s="3" t="s">
        <v>39</v>
      </c>
      <c r="N13" s="3" t="s">
        <v>40</v>
      </c>
      <c r="O13" s="3" t="s">
        <v>31</v>
      </c>
      <c r="P13" s="3"/>
      <c r="Q13" s="3"/>
      <c r="R13" s="3" t="s">
        <v>32</v>
      </c>
      <c r="S13" s="3" t="s">
        <v>62</v>
      </c>
    </row>
    <row r="14" spans="1:19" s="14" customFormat="1" ht="25.5" customHeight="1" x14ac:dyDescent="0.25">
      <c r="A14" s="10" t="s">
        <v>34</v>
      </c>
      <c r="B14" s="10" t="s">
        <v>60</v>
      </c>
      <c r="C14" s="10">
        <v>3814019115</v>
      </c>
      <c r="D14" s="10" t="s">
        <v>52</v>
      </c>
      <c r="E14" s="8" t="s">
        <v>78</v>
      </c>
      <c r="F14" s="10">
        <v>1</v>
      </c>
      <c r="G14" s="10" t="s">
        <v>38</v>
      </c>
      <c r="H14" s="10">
        <v>7.91</v>
      </c>
      <c r="I14" s="10"/>
      <c r="J14" s="10" t="s">
        <v>28</v>
      </c>
      <c r="K14" s="10"/>
      <c r="L14" s="10" t="s">
        <v>29</v>
      </c>
      <c r="M14" s="10" t="s">
        <v>39</v>
      </c>
      <c r="N14" s="10" t="s">
        <v>40</v>
      </c>
      <c r="O14" s="10" t="s">
        <v>31</v>
      </c>
      <c r="P14" s="10"/>
      <c r="Q14" s="10"/>
      <c r="R14" s="10" t="s">
        <v>32</v>
      </c>
      <c r="S14" s="10" t="s">
        <v>62</v>
      </c>
    </row>
    <row r="15" spans="1:19" s="13" customFormat="1" ht="33.75" customHeight="1" x14ac:dyDescent="0.2">
      <c r="A15" s="3" t="s">
        <v>34</v>
      </c>
      <c r="B15" s="3" t="s">
        <v>63</v>
      </c>
      <c r="C15" s="3">
        <v>713310012</v>
      </c>
      <c r="D15" s="3" t="s">
        <v>36</v>
      </c>
      <c r="E15" s="7" t="s">
        <v>64</v>
      </c>
      <c r="F15" s="3">
        <v>1</v>
      </c>
      <c r="G15" s="3" t="s">
        <v>27</v>
      </c>
      <c r="H15" s="3">
        <v>10880</v>
      </c>
      <c r="I15" s="3"/>
      <c r="J15" s="3" t="s">
        <v>28</v>
      </c>
      <c r="K15" s="3"/>
      <c r="L15" s="3" t="s">
        <v>65</v>
      </c>
      <c r="M15" s="3" t="s">
        <v>30</v>
      </c>
      <c r="N15" s="3" t="s">
        <v>66</v>
      </c>
      <c r="O15" s="3" t="s">
        <v>30</v>
      </c>
      <c r="P15" s="3"/>
      <c r="Q15" s="3"/>
      <c r="R15" s="3" t="s">
        <v>32</v>
      </c>
      <c r="S15" s="3" t="s">
        <v>33</v>
      </c>
    </row>
    <row r="16" spans="1:19" s="13" customFormat="1" ht="33.75" customHeight="1" x14ac:dyDescent="0.2">
      <c r="A16" s="3">
        <v>2025</v>
      </c>
      <c r="B16" s="3">
        <v>750107</v>
      </c>
      <c r="C16" s="3">
        <v>532900011</v>
      </c>
      <c r="D16" s="3" t="s">
        <v>67</v>
      </c>
      <c r="E16" s="7" t="s">
        <v>68</v>
      </c>
      <c r="F16" s="3">
        <v>1</v>
      </c>
      <c r="G16" s="3" t="s">
        <v>27</v>
      </c>
      <c r="H16" s="3">
        <v>546366.09</v>
      </c>
      <c r="I16" s="3"/>
      <c r="J16" s="3"/>
      <c r="K16" s="3" t="s">
        <v>28</v>
      </c>
      <c r="L16" s="3" t="s">
        <v>65</v>
      </c>
      <c r="M16" s="3" t="s">
        <v>31</v>
      </c>
      <c r="N16" s="3" t="s">
        <v>69</v>
      </c>
      <c r="O16" s="3" t="s">
        <v>31</v>
      </c>
      <c r="P16" s="3"/>
      <c r="Q16" s="3"/>
      <c r="R16" s="3" t="s">
        <v>32</v>
      </c>
      <c r="S16" s="3" t="s">
        <v>50</v>
      </c>
    </row>
    <row r="17" spans="1:19" s="13" customFormat="1" ht="33.75" customHeight="1" x14ac:dyDescent="0.2">
      <c r="A17" s="3">
        <v>2025</v>
      </c>
      <c r="B17" s="3">
        <v>75010702</v>
      </c>
      <c r="C17" s="3">
        <v>839900111</v>
      </c>
      <c r="D17" s="3" t="s">
        <v>36</v>
      </c>
      <c r="E17" s="7" t="s">
        <v>70</v>
      </c>
      <c r="F17" s="3">
        <v>1</v>
      </c>
      <c r="G17" s="3" t="s">
        <v>27</v>
      </c>
      <c r="H17" s="3">
        <v>60707.35</v>
      </c>
      <c r="I17" s="3"/>
      <c r="J17" s="3"/>
      <c r="K17" s="3" t="s">
        <v>28</v>
      </c>
      <c r="L17" s="3" t="s">
        <v>65</v>
      </c>
      <c r="M17" s="3" t="s">
        <v>30</v>
      </c>
      <c r="N17" s="3" t="s">
        <v>44</v>
      </c>
      <c r="O17" s="3" t="s">
        <v>31</v>
      </c>
      <c r="P17" s="3"/>
      <c r="Q17" s="3"/>
      <c r="R17" s="3" t="s">
        <v>56</v>
      </c>
      <c r="S17" s="3" t="s">
        <v>50</v>
      </c>
    </row>
    <row r="18" spans="1:19" s="13" customFormat="1" ht="54" customHeight="1" x14ac:dyDescent="0.2">
      <c r="A18" s="6">
        <v>2025</v>
      </c>
      <c r="B18" s="3">
        <v>840104</v>
      </c>
      <c r="C18" s="3">
        <v>282330911</v>
      </c>
      <c r="D18" s="3" t="s">
        <v>52</v>
      </c>
      <c r="E18" s="7" t="s">
        <v>71</v>
      </c>
      <c r="F18" s="3">
        <v>1</v>
      </c>
      <c r="G18" s="3" t="s">
        <v>27</v>
      </c>
      <c r="H18" s="3">
        <v>8000</v>
      </c>
      <c r="I18" s="3"/>
      <c r="J18" s="3" t="s">
        <v>28</v>
      </c>
      <c r="K18" s="3"/>
      <c r="L18" s="3" t="s">
        <v>29</v>
      </c>
      <c r="M18" s="3" t="s">
        <v>31</v>
      </c>
      <c r="N18" s="3" t="s">
        <v>55</v>
      </c>
      <c r="O18" s="3" t="s">
        <v>31</v>
      </c>
      <c r="P18" s="3"/>
      <c r="Q18" s="3"/>
      <c r="R18" s="3" t="s">
        <v>32</v>
      </c>
      <c r="S18" s="3" t="s">
        <v>62</v>
      </c>
    </row>
    <row r="19" spans="1:19" s="14" customFormat="1" ht="45" x14ac:dyDescent="0.25">
      <c r="A19" s="9">
        <v>2025</v>
      </c>
      <c r="B19" s="10">
        <v>840104</v>
      </c>
      <c r="C19" s="10">
        <v>282330911</v>
      </c>
      <c r="D19" s="10" t="s">
        <v>52</v>
      </c>
      <c r="E19" s="11" t="s">
        <v>72</v>
      </c>
      <c r="F19" s="10">
        <v>1</v>
      </c>
      <c r="G19" s="10" t="s">
        <v>38</v>
      </c>
      <c r="H19" s="10">
        <f>+'[1]PLAN ANUAL DE COMPRAS'!$H$52+'[1]PLAN ANUAL DE COMPRAS'!$H$66+'[1]PLAN ANUAL DE COMPRAS'!$H$67</f>
        <v>22386.5</v>
      </c>
      <c r="I19" s="10"/>
      <c r="J19" s="10" t="s">
        <v>28</v>
      </c>
      <c r="K19" s="10"/>
      <c r="L19" s="10" t="s">
        <v>29</v>
      </c>
      <c r="M19" s="10" t="s">
        <v>31</v>
      </c>
      <c r="N19" s="10" t="s">
        <v>55</v>
      </c>
      <c r="O19" s="10" t="s">
        <v>31</v>
      </c>
      <c r="P19" s="10"/>
      <c r="Q19" s="10"/>
      <c r="R19" s="10" t="s">
        <v>32</v>
      </c>
      <c r="S19" s="10" t="s">
        <v>62</v>
      </c>
    </row>
    <row r="20" spans="1:19" s="13" customFormat="1" ht="25.5" customHeight="1" x14ac:dyDescent="0.2">
      <c r="A20" s="3" t="s">
        <v>34</v>
      </c>
      <c r="B20" s="3">
        <v>840104</v>
      </c>
      <c r="C20" s="3">
        <v>4299217217</v>
      </c>
      <c r="D20" s="3" t="s">
        <v>52</v>
      </c>
      <c r="E20" s="7" t="s">
        <v>73</v>
      </c>
      <c r="F20" s="3">
        <v>1</v>
      </c>
      <c r="G20" s="3" t="s">
        <v>27</v>
      </c>
      <c r="H20" s="3">
        <v>8000</v>
      </c>
      <c r="I20" s="3"/>
      <c r="J20" s="3"/>
      <c r="K20" s="3" t="s">
        <v>28</v>
      </c>
      <c r="L20" s="3" t="s">
        <v>74</v>
      </c>
      <c r="M20" s="3" t="s">
        <v>31</v>
      </c>
      <c r="N20" s="3" t="s">
        <v>55</v>
      </c>
      <c r="O20" s="3" t="s">
        <v>31</v>
      </c>
      <c r="P20" s="3"/>
      <c r="Q20" s="3"/>
      <c r="R20" s="3" t="s">
        <v>32</v>
      </c>
      <c r="S20" s="3" t="s">
        <v>62</v>
      </c>
    </row>
    <row r="21" spans="1:19" s="13" customFormat="1" ht="33" customHeight="1" x14ac:dyDescent="0.2">
      <c r="A21" s="3" t="s">
        <v>34</v>
      </c>
      <c r="B21" s="3">
        <v>840104</v>
      </c>
      <c r="C21" s="3">
        <v>4817001110</v>
      </c>
      <c r="D21" s="3" t="s">
        <v>52</v>
      </c>
      <c r="E21" s="12" t="s">
        <v>75</v>
      </c>
      <c r="F21" s="3">
        <v>1</v>
      </c>
      <c r="G21" s="3" t="s">
        <v>27</v>
      </c>
      <c r="H21" s="3">
        <f>+'[1]PLAN ANUAL DE COMPRAS'!$H$76+'[1]PLAN ANUAL DE COMPRAS'!$H$56+'[1]PLAN ANUAL DE COMPRAS'!$H$53+'[1]PLAN ANUAL DE COMPRAS'!$H$44+'[1]PLAN ANUAL DE COMPRAS'!$H$40</f>
        <v>10934.2</v>
      </c>
      <c r="I21" s="3"/>
      <c r="J21" s="3" t="s">
        <v>28</v>
      </c>
      <c r="K21" s="3"/>
      <c r="L21" s="3" t="s">
        <v>74</v>
      </c>
      <c r="M21" s="3" t="s">
        <v>30</v>
      </c>
      <c r="N21" s="3" t="s">
        <v>55</v>
      </c>
      <c r="O21" s="3" t="s">
        <v>31</v>
      </c>
      <c r="P21" s="3"/>
      <c r="Q21" s="3"/>
      <c r="R21" s="3" t="s">
        <v>32</v>
      </c>
      <c r="S21" s="3" t="s">
        <v>33</v>
      </c>
    </row>
    <row r="22" spans="1:19" s="13" customFormat="1" ht="33.75" customHeight="1" x14ac:dyDescent="0.2">
      <c r="A22" s="3" t="s">
        <v>34</v>
      </c>
      <c r="B22" s="3" t="s">
        <v>76</v>
      </c>
      <c r="C22" s="3">
        <v>491190111</v>
      </c>
      <c r="D22" s="3" t="s">
        <v>52</v>
      </c>
      <c r="E22" s="7" t="s">
        <v>77</v>
      </c>
      <c r="F22" s="3">
        <v>1</v>
      </c>
      <c r="G22" s="3" t="s">
        <v>27</v>
      </c>
      <c r="H22" s="3">
        <v>146000</v>
      </c>
      <c r="I22" s="3"/>
      <c r="J22" s="3"/>
      <c r="K22" s="3" t="s">
        <v>28</v>
      </c>
      <c r="L22" s="3" t="s">
        <v>74</v>
      </c>
      <c r="M22" s="3" t="s">
        <v>30</v>
      </c>
      <c r="N22" s="3" t="s">
        <v>55</v>
      </c>
      <c r="O22" s="3" t="s">
        <v>31</v>
      </c>
      <c r="P22" s="3"/>
      <c r="Q22" s="3"/>
      <c r="R22" s="3" t="s">
        <v>32</v>
      </c>
      <c r="S22" s="3" t="s">
        <v>50</v>
      </c>
    </row>
  </sheetData>
  <mergeCells count="4">
    <mergeCell ref="A1:S1"/>
    <mergeCell ref="A2:S2"/>
    <mergeCell ref="A4:B4"/>
    <mergeCell ref="C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JEFATURA</dc:creator>
  <cp:lastModifiedBy>JEFATURA</cp:lastModifiedBy>
  <dcterms:created xsi:type="dcterms:W3CDTF">2025-01-14T19:03:17Z</dcterms:created>
  <dcterms:modified xsi:type="dcterms:W3CDTF">2025-01-14T21:19:54Z</dcterms:modified>
</cp:coreProperties>
</file>